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FA8DDCD-4001-4534-9A92-E4F288F243A1}" xr6:coauthVersionLast="47" xr6:coauthVersionMax="47" xr10:uidLastSave="{00000000-0000-0000-0000-000000000000}"/>
  <bookViews>
    <workbookView xWindow="-120" yWindow="-120" windowWidth="29040" windowHeight="15720" xr2:uid="{528BBD5A-ADE7-4446-8777-D2F0029C6571}"/>
  </bookViews>
  <sheets>
    <sheet name="見本" sheetId="2" r:id="rId1"/>
    <sheet name="入力シート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F10" i="2"/>
  <c r="E20" i="2" l="1"/>
  <c r="D20" i="2"/>
  <c r="D21" i="2" s="1"/>
  <c r="D22" i="2" s="1"/>
  <c r="C21" i="2"/>
  <c r="C22" i="2" s="1"/>
  <c r="E19" i="2"/>
  <c r="D19" i="2"/>
  <c r="C19" i="2"/>
  <c r="F18" i="2"/>
  <c r="F17" i="2"/>
  <c r="F16" i="2"/>
  <c r="F15" i="2"/>
  <c r="F14" i="2"/>
  <c r="F13" i="2"/>
  <c r="F12" i="2"/>
  <c r="F11" i="2"/>
  <c r="F9" i="2"/>
  <c r="F8" i="2"/>
  <c r="F7" i="2"/>
  <c r="D20" i="1"/>
  <c r="D21" i="1" s="1"/>
  <c r="D22" i="1" s="1"/>
  <c r="E20" i="1"/>
  <c r="E21" i="1" s="1"/>
  <c r="E22" i="1" s="1"/>
  <c r="C20" i="1"/>
  <c r="C21" i="1" s="1"/>
  <c r="C22" i="1" s="1"/>
  <c r="D19" i="1"/>
  <c r="E19" i="1"/>
  <c r="C19" i="1"/>
  <c r="F8" i="1"/>
  <c r="F9" i="1"/>
  <c r="F20" i="1" s="1"/>
  <c r="F10" i="1"/>
  <c r="F11" i="1"/>
  <c r="F12" i="1"/>
  <c r="F13" i="1"/>
  <c r="F14" i="1"/>
  <c r="F15" i="1"/>
  <c r="F16" i="1"/>
  <c r="F17" i="1"/>
  <c r="F18" i="1"/>
  <c r="F7" i="1"/>
  <c r="F19" i="1" l="1"/>
  <c r="F21" i="1" s="1"/>
  <c r="F22" i="1" s="1"/>
  <c r="E21" i="2"/>
  <c r="E22" i="2" s="1"/>
  <c r="F19" i="2"/>
  <c r="F20" i="2"/>
  <c r="F21" i="2" l="1"/>
  <c r="F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D3" authorId="0" shapeId="0" xr:uid="{B814FA3B-75D9-4B03-A712-E135B2724EC1}">
      <text>
        <r>
          <rPr>
            <b/>
            <sz val="9"/>
            <color indexed="81"/>
            <rFont val="游ゴシック"/>
            <family val="3"/>
            <charset val="128"/>
          </rPr>
          <t>法人名、事業所・施設名を記載ください。</t>
        </r>
      </text>
    </comment>
    <comment ref="C6" authorId="0" shapeId="0" xr:uid="{701778F7-7CD8-4EE6-9B58-22F27043D2E2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サービス名を入力すると各月金額入力欄の色が黄色に変更されます。</t>
        </r>
      </text>
    </comment>
    <comment ref="H6" authorId="0" shapeId="0" xr:uid="{B71DE7DC-91EF-4C4A-B25E-9E2ECC77A434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申請金額を算出するにあたり補足がある場合は、自由記載欄を活用ください。</t>
        </r>
      </text>
    </comment>
  </commentList>
</comments>
</file>

<file path=xl/sharedStrings.xml><?xml version="1.0" encoding="utf-8"?>
<sst xmlns="http://schemas.openxmlformats.org/spreadsheetml/2006/main" count="49" uniqueCount="27">
  <si>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</si>
  <si>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</si>
  <si>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</si>
  <si>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</si>
  <si>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</si>
  <si>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</si>
  <si>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</si>
  <si>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</si>
  <si>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</si>
  <si>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</si>
  <si>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</si>
  <si>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</si>
  <si>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サービス名</t>
    <rPh sb="4" eb="5">
      <t>メイ</t>
    </rPh>
    <phoneticPr fontId="1"/>
  </si>
  <si>
    <t>生活介護</t>
  </si>
  <si>
    <t>施設入所支援</t>
  </si>
  <si>
    <t>短期入所</t>
  </si>
  <si>
    <t>ひと月平均</t>
    <rPh sb="2" eb="3">
      <t>ツキ</t>
    </rPh>
    <rPh sb="3" eb="5">
      <t>ヘイキン</t>
    </rPh>
    <phoneticPr fontId="1"/>
  </si>
  <si>
    <t>平均金額×12</t>
    <rPh sb="0" eb="2">
      <t>ヘイキン</t>
    </rPh>
    <rPh sb="2" eb="4">
      <t>キンガク</t>
    </rPh>
    <phoneticPr fontId="1"/>
  </si>
  <si>
    <t>入力月数</t>
    <phoneticPr fontId="1"/>
  </si>
  <si>
    <t>【自由記載欄】</t>
    <rPh sb="1" eb="6">
      <t>ジユウキサイラン</t>
    </rPh>
    <phoneticPr fontId="1"/>
  </si>
  <si>
    <t>【自由記載欄】
申請金額の理由
短期入所は5～8月のみ入所があり、今年度は受入予定がないため、800,000円での申請。
4,853,333+6,466,667+800,000＝ 12,120,000 円で申請。</t>
    <rPh sb="1" eb="6">
      <t>ジユウキサイラン</t>
    </rPh>
    <rPh sb="9" eb="13">
      <t>シンセイキンガク</t>
    </rPh>
    <rPh sb="14" eb="16">
      <t>リユウ</t>
    </rPh>
    <rPh sb="17" eb="21">
      <t>タンキニュウショ</t>
    </rPh>
    <rPh sb="25" eb="26">
      <t>ガツ</t>
    </rPh>
    <rPh sb="28" eb="30">
      <t>ニュウショ</t>
    </rPh>
    <rPh sb="34" eb="37">
      <t>コンネンド</t>
    </rPh>
    <rPh sb="38" eb="42">
      <t>ウケイレヨテイ</t>
    </rPh>
    <rPh sb="51" eb="56">
      <t>000エン</t>
    </rPh>
    <rPh sb="58" eb="60">
      <t>シンセイ</t>
    </rPh>
    <rPh sb="102" eb="103">
      <t>エン</t>
    </rPh>
    <rPh sb="104" eb="106">
      <t>シンセイ</t>
    </rPh>
    <phoneticPr fontId="1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</si>
  <si>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5"/>
  </si>
  <si>
    <t>事業所名（施設名）</t>
    <phoneticPr fontId="5"/>
  </si>
  <si>
    <t>処遇改善加算等の総額計算シート（自動車事故被害者受入環境整備事業）</t>
    <rPh sb="16" eb="19">
      <t>ジドウシャ</t>
    </rPh>
    <rPh sb="19" eb="21">
      <t>ジコ</t>
    </rPh>
    <rPh sb="21" eb="24">
      <t>ヒガイシャ</t>
    </rPh>
    <rPh sb="24" eb="26">
      <t>ウケイレ</t>
    </rPh>
    <rPh sb="26" eb="28">
      <t>カンキョウ</t>
    </rPh>
    <rPh sb="28" eb="30">
      <t>セイビ</t>
    </rPh>
    <rPh sb="30" eb="32">
      <t>ジギョウ</t>
    </rPh>
    <phoneticPr fontId="1"/>
  </si>
  <si>
    <t>合　計</t>
    <rPh sb="0" eb="1">
      <t>ゴウ</t>
    </rPh>
    <rPh sb="2" eb="3">
      <t>ケイ</t>
    </rPh>
    <phoneticPr fontId="1"/>
  </si>
  <si>
    <t>○○法人○○会　</t>
    <phoneticPr fontId="1"/>
  </si>
  <si>
    <t>障害者支援施設●●寮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</si>
</sst>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2" fontId="2" fillId="0" borderId="6" xfId="0" applyNumberFormat="1" applyFont="1" applyBorder="1">
      <alignment vertical="center"/>
    </xf>
    <xf numFmtId="42" fontId="2" fillId="0" borderId="4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42" fontId="2" fillId="0" borderId="7" xfId="0" applyNumberFormat="1" applyFont="1" applyBorder="1">
      <alignment vertical="center"/>
    </xf>
    <xf numFmtId="42" fontId="2" fillId="0" borderId="8" xfId="0" applyNumberFormat="1" applyFont="1" applyBorder="1">
      <alignment vertical="center"/>
    </xf>
    <xf numFmtId="42" fontId="2" fillId="0" borderId="3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2" fontId="3" fillId="0" borderId="5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2" fontId="10" fillId="0" borderId="6" xfId="0" applyNumberFormat="1" applyFont="1" applyBorder="1">
      <alignment vertical="center"/>
    </xf>
    <xf numFmtId="42" fontId="10" fillId="0" borderId="4" xfId="0" applyNumberFormat="1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42" fontId="10" fillId="0" borderId="7" xfId="0" applyNumberFormat="1" applyFont="1" applyBorder="1">
      <alignment vertical="center"/>
    </xf>
    <xf numFmtId="42" fontId="10" fillId="0" borderId="8" xfId="0" applyNumberFormat="1" applyFont="1" applyBorder="1">
      <alignment vertical="center"/>
    </xf>
    <xf numFmtId="42" fontId="10" fillId="0" borderId="3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6" fontId="10" fillId="0" borderId="8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2" fontId="11" fillId="0" borderId="5" xfId="0" applyNumberFormat="1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66FF"/>
      <color rgb="FFFF99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200025</xdr:rowOff>
    </xdr:from>
    <xdr:to>
      <xdr:col>13</xdr:col>
      <xdr:colOff>466725</xdr:colOff>
      <xdr:row>2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45BC7-A4D3-4D80-8CFE-D46068DC3B89}"/>
            </a:ext>
          </a:extLst>
        </xdr:cNvPr>
        <xdr:cNvSpPr>
          <a:spLocks noChangeArrowheads="1"/>
        </xdr:cNvSpPr>
      </xdr:nvSpPr>
      <xdr:spPr>
        <a:xfrm>
          <a:off x="8353425" y="200025"/>
          <a:ext cx="6048375" cy="876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/>
          <a:r>
            <a:rPr kumimoji="1" lang="ja-JP" altLang="en-US" sz="1100" b="1">
              <a:effectLst/>
              <a:latin typeface="+mn-lt"/>
              <a:ea typeface="+mn-ea"/>
              <a:cs typeface="+mn-cs"/>
            </a:rPr>
            <a:t>本シートは、申請金額の計算根拠書類としてご提出が可能です。</a:t>
          </a:r>
        </a:p>
        <a:p>
          <a:pPr algn="l"/>
          <a:r>
            <a:rPr kumimoji="1" lang="ja-JP" altLang="en-US" sz="1100" b="1">
              <a:effectLst/>
              <a:latin typeface="+mn-lt"/>
              <a:ea typeface="+mn-ea"/>
              <a:cs typeface="+mn-cs"/>
            </a:rPr>
            <a:t>また、賃金改善費を申請する場合は「福祉・介護職員処遇改善加算等総額のお知らせ」の提出が必須となりますので、交付または実績報告時にご提出ください。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390524</xdr:rowOff>
    </xdr:from>
    <xdr:to>
      <xdr:col>13</xdr:col>
      <xdr:colOff>57150</xdr:colOff>
      <xdr:row>4</xdr:row>
      <xdr:rowOff>76199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2C74BF7A-4B02-43FA-AA8D-7CE81C912289}"/>
            </a:ext>
          </a:extLst>
        </xdr:cNvPr>
        <xdr:cNvSpPr>
          <a:spLocks noChangeArrowheads="1"/>
        </xdr:cNvSpPr>
      </xdr:nvSpPr>
      <xdr:spPr>
        <a:xfrm>
          <a:off x="8639175" y="390524"/>
          <a:ext cx="5353050" cy="1247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/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・黄色セルにご入力をお願い致します。</a:t>
          </a:r>
          <a:br>
            <a:rPr kumimoji="1" lang="ja-JP" altLang="en-US" sz="1400" b="1"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・ご提出は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形式のままでお願い致します。</a:t>
          </a:r>
          <a:br>
            <a:rPr kumimoji="1" lang="ja-JP" altLang="en-US" sz="1400" b="1"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形式は不可）</a:t>
          </a:r>
          <a:endParaRPr lang="ja-JP" altLang="ja-JP" sz="1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DA42-4D55-4A88-AEA8-ADC1FBE6AB29}">
  <sheetPr codeName="Sheet1">
    <tabColor rgb="FFFF0000"/>
  </sheetPr>
  <dimension ref="B1:N22"/>
  <sheetViews>
    <sheetView tabSelected="1" view="pageBreakPreview" zoomScaleNormal="100" zoomScaleSheetLayoutView="100" workbookViewId="0">
      <selection activeCell="A9" sqref="A9"/>
    </sheetView>
  </sheetViews>
  <sheetFormatPr defaultRowHeight="15.75" customHeight="1"/>
  <cols>
    <col min="2" max="2" width="12.375" style="1" customWidth="1"/>
    <col min="3" max="6" width="20.75" customWidth="1"/>
    <col min="8" max="8" width="14.5" customWidth="1"/>
    <col min="9" max="9" width="19" customWidth="1"/>
  </cols>
  <sheetData>
    <row r="1" spans="2:14" s="15" customFormat="1" ht="30.75" customHeight="1">
      <c r="B1" s="35" t="s">
        <v>23</v>
      </c>
      <c r="C1" s="35"/>
      <c r="D1" s="35"/>
      <c r="E1" s="35"/>
      <c r="F1" s="35"/>
    </row>
    <row r="2" spans="2:14" s="15" customFormat="1" ht="30.75" customHeight="1">
      <c r="B2" s="16"/>
      <c r="C2" s="16"/>
      <c r="D2" s="16"/>
      <c r="E2" s="16"/>
      <c r="F2" s="16"/>
    </row>
    <row r="3" spans="2:14" s="15" customFormat="1" ht="30.75" customHeight="1">
      <c r="B3" s="36" t="s">
        <v>21</v>
      </c>
      <c r="C3" s="37"/>
      <c r="D3" s="38" t="s">
        <v>25</v>
      </c>
      <c r="E3" s="39"/>
      <c r="F3" s="40"/>
    </row>
    <row r="4" spans="2:14" s="15" customFormat="1" ht="30.75" customHeight="1">
      <c r="B4" s="36" t="s">
        <v>22</v>
      </c>
      <c r="C4" s="37"/>
      <c r="D4" s="38" t="s">
        <v>26</v>
      </c>
      <c r="E4" s="39"/>
      <c r="F4" s="40"/>
    </row>
    <row r="5" spans="2:14" ht="30.75" customHeight="1" thickBot="1"/>
    <row r="6" spans="2:14" ht="46.5" customHeight="1" thickBot="1">
      <c r="B6" s="2" t="s">
        <v>12</v>
      </c>
      <c r="C6" s="3" t="s">
        <v>14</v>
      </c>
      <c r="D6" s="3" t="s">
        <v>13</v>
      </c>
      <c r="E6" s="3" t="s">
        <v>15</v>
      </c>
      <c r="F6" s="31" t="s">
        <v>24</v>
      </c>
      <c r="H6" s="33" t="s">
        <v>20</v>
      </c>
      <c r="I6" s="34"/>
      <c r="J6" s="34"/>
      <c r="K6" s="34"/>
      <c r="L6" s="34"/>
      <c r="M6" s="34"/>
      <c r="N6" s="34"/>
    </row>
    <row r="7" spans="2:14" ht="30.75" customHeight="1">
      <c r="B7" s="4" t="s">
        <v>0</v>
      </c>
      <c r="C7" s="5">
        <v>400000</v>
      </c>
      <c r="D7" s="5">
        <v>530000</v>
      </c>
      <c r="E7" s="5"/>
      <c r="F7" s="5">
        <f>SUM(C7:E7)</f>
        <v>930000</v>
      </c>
      <c r="H7" s="34"/>
      <c r="I7" s="34"/>
      <c r="J7" s="34"/>
      <c r="K7" s="34"/>
      <c r="L7" s="34"/>
      <c r="M7" s="34"/>
      <c r="N7" s="34"/>
    </row>
    <row r="8" spans="2:14" ht="30.75" customHeight="1">
      <c r="B8" s="4" t="s">
        <v>1</v>
      </c>
      <c r="C8" s="6">
        <v>410000</v>
      </c>
      <c r="D8" s="6">
        <v>550000</v>
      </c>
      <c r="E8" s="6">
        <v>200000</v>
      </c>
      <c r="F8" s="5">
        <f t="shared" ref="F8:F18" si="0">SUM(C8:E8)</f>
        <v>1160000</v>
      </c>
      <c r="H8" s="34"/>
      <c r="I8" s="34"/>
      <c r="J8" s="34"/>
      <c r="K8" s="34"/>
      <c r="L8" s="34"/>
      <c r="M8" s="34"/>
      <c r="N8" s="34"/>
    </row>
    <row r="9" spans="2:14" ht="30.75" customHeight="1">
      <c r="B9" s="4" t="s">
        <v>2</v>
      </c>
      <c r="C9" s="6">
        <v>400000</v>
      </c>
      <c r="D9" s="5">
        <v>530000</v>
      </c>
      <c r="E9" s="6">
        <v>200000</v>
      </c>
      <c r="F9" s="5">
        <f t="shared" si="0"/>
        <v>1130000</v>
      </c>
      <c r="H9" s="34"/>
      <c r="I9" s="34"/>
      <c r="J9" s="34"/>
      <c r="K9" s="34"/>
      <c r="L9" s="34"/>
      <c r="M9" s="34"/>
      <c r="N9" s="34"/>
    </row>
    <row r="10" spans="2:14" ht="30.75" customHeight="1">
      <c r="B10" s="4" t="s">
        <v>3</v>
      </c>
      <c r="C10" s="6">
        <v>410000</v>
      </c>
      <c r="D10" s="6">
        <v>550000</v>
      </c>
      <c r="E10" s="6">
        <v>200000</v>
      </c>
      <c r="F10" s="5">
        <f>SUM(C10:E10)</f>
        <v>1160000</v>
      </c>
      <c r="H10" s="34"/>
      <c r="I10" s="34"/>
      <c r="J10" s="34"/>
      <c r="K10" s="34"/>
      <c r="L10" s="34"/>
      <c r="M10" s="34"/>
      <c r="N10" s="34"/>
    </row>
    <row r="11" spans="2:14" ht="30.75" customHeight="1">
      <c r="B11" s="4" t="s">
        <v>4</v>
      </c>
      <c r="C11" s="6">
        <v>400000</v>
      </c>
      <c r="D11" s="5">
        <v>530000</v>
      </c>
      <c r="E11" s="6">
        <v>200000</v>
      </c>
      <c r="F11" s="5">
        <f t="shared" si="0"/>
        <v>1130000</v>
      </c>
      <c r="H11" s="34"/>
      <c r="I11" s="34"/>
      <c r="J11" s="34"/>
      <c r="K11" s="34"/>
      <c r="L11" s="34"/>
      <c r="M11" s="34"/>
      <c r="N11" s="34"/>
    </row>
    <row r="12" spans="2:14" ht="30.75" customHeight="1">
      <c r="B12" s="4" t="s">
        <v>5</v>
      </c>
      <c r="C12" s="6">
        <v>410000</v>
      </c>
      <c r="D12" s="6">
        <v>550000</v>
      </c>
      <c r="E12" s="6"/>
      <c r="F12" s="5">
        <f t="shared" si="0"/>
        <v>960000</v>
      </c>
      <c r="H12" s="34"/>
      <c r="I12" s="34"/>
      <c r="J12" s="34"/>
      <c r="K12" s="34"/>
      <c r="L12" s="34"/>
      <c r="M12" s="34"/>
      <c r="N12" s="34"/>
    </row>
    <row r="13" spans="2:14" ht="30.75" customHeight="1">
      <c r="B13" s="4" t="s">
        <v>6</v>
      </c>
      <c r="C13" s="6">
        <v>400000</v>
      </c>
      <c r="D13" s="5">
        <v>530000</v>
      </c>
      <c r="E13" s="6"/>
      <c r="F13" s="5">
        <f t="shared" si="0"/>
        <v>930000</v>
      </c>
      <c r="H13" s="34"/>
      <c r="I13" s="34"/>
      <c r="J13" s="34"/>
      <c r="K13" s="34"/>
      <c r="L13" s="34"/>
      <c r="M13" s="34"/>
      <c r="N13" s="34"/>
    </row>
    <row r="14" spans="2:14" ht="30.75" customHeight="1">
      <c r="B14" s="4" t="s">
        <v>7</v>
      </c>
      <c r="C14" s="6">
        <v>410000</v>
      </c>
      <c r="D14" s="6">
        <v>550000</v>
      </c>
      <c r="E14" s="6"/>
      <c r="F14" s="5">
        <f t="shared" si="0"/>
        <v>960000</v>
      </c>
      <c r="H14" s="34"/>
      <c r="I14" s="34"/>
      <c r="J14" s="34"/>
      <c r="K14" s="34"/>
      <c r="L14" s="34"/>
      <c r="M14" s="34"/>
      <c r="N14" s="34"/>
    </row>
    <row r="15" spans="2:14" ht="30.75" customHeight="1">
      <c r="B15" s="4" t="s">
        <v>8</v>
      </c>
      <c r="C15" s="6">
        <v>400000</v>
      </c>
      <c r="D15" s="5">
        <v>530000</v>
      </c>
      <c r="E15" s="6"/>
      <c r="F15" s="5">
        <f t="shared" si="0"/>
        <v>930000</v>
      </c>
      <c r="H15" s="34"/>
      <c r="I15" s="34"/>
      <c r="J15" s="34"/>
      <c r="K15" s="34"/>
      <c r="L15" s="34"/>
      <c r="M15" s="34"/>
      <c r="N15" s="34"/>
    </row>
    <row r="16" spans="2:14" ht="30.75" customHeight="1">
      <c r="B16" s="4" t="s">
        <v>9</v>
      </c>
      <c r="C16" s="6"/>
      <c r="D16" s="6"/>
      <c r="E16" s="6"/>
      <c r="F16" s="5">
        <f t="shared" si="0"/>
        <v>0</v>
      </c>
      <c r="H16" s="34"/>
      <c r="I16" s="34"/>
      <c r="J16" s="34"/>
      <c r="K16" s="34"/>
      <c r="L16" s="34"/>
      <c r="M16" s="34"/>
      <c r="N16" s="34"/>
    </row>
    <row r="17" spans="2:14" ht="30.75" customHeight="1">
      <c r="B17" s="4" t="s">
        <v>10</v>
      </c>
      <c r="C17" s="6"/>
      <c r="D17" s="6"/>
      <c r="E17" s="6"/>
      <c r="F17" s="5">
        <f t="shared" si="0"/>
        <v>0</v>
      </c>
      <c r="H17" s="34"/>
      <c r="I17" s="34"/>
      <c r="J17" s="34"/>
      <c r="K17" s="34"/>
      <c r="L17" s="34"/>
      <c r="M17" s="34"/>
      <c r="N17" s="34"/>
    </row>
    <row r="18" spans="2:14" ht="30.75" customHeight="1" thickBot="1">
      <c r="B18" s="7" t="s">
        <v>11</v>
      </c>
      <c r="C18" s="8"/>
      <c r="D18" s="8"/>
      <c r="E18" s="8"/>
      <c r="F18" s="9">
        <f t="shared" si="0"/>
        <v>0</v>
      </c>
      <c r="H18" s="34"/>
      <c r="I18" s="34"/>
      <c r="J18" s="34"/>
      <c r="K18" s="34"/>
      <c r="L18" s="34"/>
      <c r="M18" s="34"/>
      <c r="N18" s="34"/>
    </row>
    <row r="19" spans="2:14" ht="30.75" customHeight="1">
      <c r="B19" s="32" t="s">
        <v>24</v>
      </c>
      <c r="C19" s="10">
        <f>SUM(C7:C18)</f>
        <v>3640000</v>
      </c>
      <c r="D19" s="10">
        <f t="shared" ref="D19:F19" si="1">SUM(D7:D18)</f>
        <v>4850000</v>
      </c>
      <c r="E19" s="10">
        <f t="shared" si="1"/>
        <v>800000</v>
      </c>
      <c r="F19" s="10">
        <f t="shared" si="1"/>
        <v>9290000</v>
      </c>
      <c r="H19" s="34"/>
      <c r="I19" s="34"/>
      <c r="J19" s="34"/>
      <c r="K19" s="34"/>
      <c r="L19" s="34"/>
      <c r="M19" s="34"/>
      <c r="N19" s="34"/>
    </row>
    <row r="20" spans="2:14" ht="30.75" customHeight="1">
      <c r="B20" s="11" t="s">
        <v>18</v>
      </c>
      <c r="C20" s="12">
        <f>COUNTIF(C7:C18,"&gt;0")</f>
        <v>9</v>
      </c>
      <c r="D20" s="12">
        <f t="shared" ref="D20:F20" si="2">COUNTIF(D7:D18,"&gt;0")</f>
        <v>9</v>
      </c>
      <c r="E20" s="12">
        <f t="shared" si="2"/>
        <v>4</v>
      </c>
      <c r="F20" s="12">
        <f t="shared" si="2"/>
        <v>9</v>
      </c>
      <c r="H20" s="34"/>
      <c r="I20" s="34"/>
      <c r="J20" s="34"/>
      <c r="K20" s="34"/>
      <c r="L20" s="34"/>
      <c r="M20" s="34"/>
      <c r="N20" s="34"/>
    </row>
    <row r="21" spans="2:14" ht="30.75" customHeight="1">
      <c r="B21" s="4" t="s">
        <v>16</v>
      </c>
      <c r="C21" s="6">
        <f>IF(C20=0,"",C19/C20)</f>
        <v>404444.44444444444</v>
      </c>
      <c r="D21" s="6">
        <f t="shared" ref="D21:F21" si="3">IF(D20=0,"",D19/D20)</f>
        <v>538888.88888888888</v>
      </c>
      <c r="E21" s="6">
        <f t="shared" si="3"/>
        <v>200000</v>
      </c>
      <c r="F21" s="6">
        <f t="shared" si="3"/>
        <v>1032222.2222222222</v>
      </c>
      <c r="H21" s="34"/>
      <c r="I21" s="34"/>
      <c r="J21" s="34"/>
      <c r="K21" s="34"/>
      <c r="L21" s="34"/>
      <c r="M21" s="34"/>
      <c r="N21" s="34"/>
    </row>
    <row r="22" spans="2:14" ht="30.75" customHeight="1" thickBot="1">
      <c r="B22" s="13" t="s">
        <v>17</v>
      </c>
      <c r="C22" s="14">
        <f>IF(C21="","",C21*12)</f>
        <v>4853333.333333333</v>
      </c>
      <c r="D22" s="14">
        <f t="shared" ref="D22:F22" si="4">IF(D21="","",D21*12)</f>
        <v>6466666.666666666</v>
      </c>
      <c r="E22" s="14">
        <f t="shared" si="4"/>
        <v>2400000</v>
      </c>
      <c r="F22" s="14">
        <f t="shared" si="4"/>
        <v>12386666.666666668</v>
      </c>
      <c r="H22" s="34"/>
      <c r="I22" s="34"/>
      <c r="J22" s="34"/>
      <c r="K22" s="34"/>
      <c r="L22" s="34"/>
      <c r="M22" s="34"/>
      <c r="N22" s="34"/>
    </row>
  </sheetData>
  <sheetProtection sheet="1" selectLockedCells="1" selectUnlockedCells="1"/>
  <protectedRanges>
    <protectedRange sqref="C6:E18" name="範囲1"/>
  </protectedRanges>
  <mergeCells count="6">
    <mergeCell ref="H6:N22"/>
    <mergeCell ref="B1:F1"/>
    <mergeCell ref="B3:C3"/>
    <mergeCell ref="D3:F3"/>
    <mergeCell ref="B4:C4"/>
    <mergeCell ref="D4:F4"/>
  </mergeCells>
  <phoneticPr fontId="1"/>
  <conditionalFormatting sqref="C7:C18">
    <cfRule type="expression" dxfId="9" priority="4">
      <formula>$C$6=""</formula>
    </cfRule>
  </conditionalFormatting>
  <conditionalFormatting sqref="C6:E18">
    <cfRule type="containsBlanks" dxfId="8" priority="5">
      <formula>LEN(TRIM(C6))=0</formula>
    </cfRule>
  </conditionalFormatting>
  <conditionalFormatting sqref="D3:D4">
    <cfRule type="containsBlanks" dxfId="7" priority="1">
      <formula>LEN(TRIM(D3))=0</formula>
    </cfRule>
  </conditionalFormatting>
  <conditionalFormatting sqref="D7:D18">
    <cfRule type="expression" dxfId="6" priority="3">
      <formula>$D$6=""</formula>
    </cfRule>
  </conditionalFormatting>
  <conditionalFormatting sqref="E7:E18">
    <cfRule type="expression" dxfId="5" priority="2">
      <formula>$E$6=""</formula>
    </cfRule>
  </conditionalFormatting>
  <dataValidations count="1">
    <dataValidation type="list" allowBlank="1" showInputMessage="1" showErrorMessage="1" sqref="C6:E6" xr:uid="{325A2580-8E6F-4206-B998-D7DB2941B7DA}">
      <formula1>"生活介護,施設入所支援,短期入所,共同生活援助"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AD2B-5CEB-4858-A900-235B6321D9CE}">
  <sheetPr codeName="Sheet2">
    <tabColor rgb="FFFFFF00"/>
  </sheetPr>
  <dimension ref="B1:N22"/>
  <sheetViews>
    <sheetView view="pageBreakPreview" zoomScaleNormal="100" zoomScaleSheetLayoutView="100" workbookViewId="0">
      <selection activeCell="G14" sqref="G14"/>
    </sheetView>
  </sheetViews>
  <sheetFormatPr defaultRowHeight="15.75" customHeight="1"/>
  <cols>
    <col min="1" max="1" width="9" style="15"/>
    <col min="2" max="2" width="12.375" style="17" customWidth="1"/>
    <col min="3" max="6" width="20.75" style="15" customWidth="1"/>
    <col min="7" max="7" width="9" style="15"/>
    <col min="8" max="8" width="14.5" style="15" customWidth="1"/>
    <col min="9" max="9" width="19" style="15" customWidth="1"/>
    <col min="10" max="16384" width="9" style="15"/>
  </cols>
  <sheetData>
    <row r="1" spans="2:14" ht="30.75" customHeight="1">
      <c r="B1" s="35" t="s">
        <v>23</v>
      </c>
      <c r="C1" s="35"/>
      <c r="D1" s="35"/>
      <c r="E1" s="35"/>
      <c r="F1" s="35"/>
    </row>
    <row r="2" spans="2:14" ht="30.75" customHeight="1">
      <c r="B2" s="16"/>
      <c r="C2" s="16"/>
      <c r="D2" s="16"/>
      <c r="E2" s="16"/>
      <c r="F2" s="16"/>
    </row>
    <row r="3" spans="2:14" ht="30.75" customHeight="1">
      <c r="B3" s="36" t="s">
        <v>21</v>
      </c>
      <c r="C3" s="37"/>
      <c r="D3" s="42"/>
      <c r="E3" s="43"/>
      <c r="F3" s="44"/>
    </row>
    <row r="4" spans="2:14" ht="30.75" customHeight="1">
      <c r="B4" s="36" t="s">
        <v>22</v>
      </c>
      <c r="C4" s="37"/>
      <c r="D4" s="42"/>
      <c r="E4" s="43"/>
      <c r="F4" s="44"/>
    </row>
    <row r="5" spans="2:14" ht="30.75" customHeight="1" thickBot="1"/>
    <row r="6" spans="2:14" ht="46.5" customHeight="1" thickBot="1">
      <c r="B6" s="18" t="s">
        <v>12</v>
      </c>
      <c r="C6" s="19"/>
      <c r="D6" s="19"/>
      <c r="E6" s="19"/>
      <c r="F6" s="31" t="s">
        <v>24</v>
      </c>
      <c r="H6" s="41" t="s">
        <v>19</v>
      </c>
      <c r="I6" s="41"/>
      <c r="J6" s="41"/>
      <c r="K6" s="41"/>
      <c r="L6" s="41"/>
      <c r="M6" s="41"/>
      <c r="N6" s="41"/>
    </row>
    <row r="7" spans="2:14" ht="30.75" customHeight="1">
      <c r="B7" s="20" t="s">
        <v>0</v>
      </c>
      <c r="C7" s="21"/>
      <c r="D7" s="21"/>
      <c r="E7" s="21"/>
      <c r="F7" s="21">
        <f>SUM(C7:E7)</f>
        <v>0</v>
      </c>
      <c r="H7" s="41"/>
      <c r="I7" s="41"/>
      <c r="J7" s="41"/>
      <c r="K7" s="41"/>
      <c r="L7" s="41"/>
      <c r="M7" s="41"/>
      <c r="N7" s="41"/>
    </row>
    <row r="8" spans="2:14" ht="30.75" customHeight="1">
      <c r="B8" s="20" t="s">
        <v>1</v>
      </c>
      <c r="C8" s="22"/>
      <c r="D8" s="22"/>
      <c r="E8" s="22"/>
      <c r="F8" s="21">
        <f t="shared" ref="F8:F18" si="0">SUM(C8:E8)</f>
        <v>0</v>
      </c>
      <c r="H8" s="41"/>
      <c r="I8" s="41"/>
      <c r="J8" s="41"/>
      <c r="K8" s="41"/>
      <c r="L8" s="41"/>
      <c r="M8" s="41"/>
      <c r="N8" s="41"/>
    </row>
    <row r="9" spans="2:14" ht="30.75" customHeight="1">
      <c r="B9" s="20" t="s">
        <v>2</v>
      </c>
      <c r="C9" s="22"/>
      <c r="D9" s="22"/>
      <c r="E9" s="22"/>
      <c r="F9" s="21">
        <f t="shared" si="0"/>
        <v>0</v>
      </c>
      <c r="H9" s="41"/>
      <c r="I9" s="41"/>
      <c r="J9" s="41"/>
      <c r="K9" s="41"/>
      <c r="L9" s="41"/>
      <c r="M9" s="41"/>
      <c r="N9" s="41"/>
    </row>
    <row r="10" spans="2:14" ht="30.75" customHeight="1">
      <c r="B10" s="20" t="s">
        <v>3</v>
      </c>
      <c r="C10" s="22"/>
      <c r="D10" s="22"/>
      <c r="E10" s="22"/>
      <c r="F10" s="21">
        <f t="shared" si="0"/>
        <v>0</v>
      </c>
      <c r="H10" s="41"/>
      <c r="I10" s="41"/>
      <c r="J10" s="41"/>
      <c r="K10" s="41"/>
      <c r="L10" s="41"/>
      <c r="M10" s="41"/>
      <c r="N10" s="41"/>
    </row>
    <row r="11" spans="2:14" ht="30.75" customHeight="1">
      <c r="B11" s="20" t="s">
        <v>4</v>
      </c>
      <c r="C11" s="22"/>
      <c r="D11" s="22"/>
      <c r="E11" s="22"/>
      <c r="F11" s="21">
        <f t="shared" si="0"/>
        <v>0</v>
      </c>
      <c r="H11" s="41"/>
      <c r="I11" s="41"/>
      <c r="J11" s="41"/>
      <c r="K11" s="41"/>
      <c r="L11" s="41"/>
      <c r="M11" s="41"/>
      <c r="N11" s="41"/>
    </row>
    <row r="12" spans="2:14" ht="30.75" customHeight="1">
      <c r="B12" s="20" t="s">
        <v>5</v>
      </c>
      <c r="C12" s="22"/>
      <c r="D12" s="22"/>
      <c r="E12" s="22"/>
      <c r="F12" s="21">
        <f t="shared" si="0"/>
        <v>0</v>
      </c>
      <c r="H12" s="41"/>
      <c r="I12" s="41"/>
      <c r="J12" s="41"/>
      <c r="K12" s="41"/>
      <c r="L12" s="41"/>
      <c r="M12" s="41"/>
      <c r="N12" s="41"/>
    </row>
    <row r="13" spans="2:14" ht="30.75" customHeight="1">
      <c r="B13" s="20" t="s">
        <v>6</v>
      </c>
      <c r="C13" s="22"/>
      <c r="D13" s="22"/>
      <c r="E13" s="22"/>
      <c r="F13" s="21">
        <f t="shared" si="0"/>
        <v>0</v>
      </c>
      <c r="H13" s="41"/>
      <c r="I13" s="41"/>
      <c r="J13" s="41"/>
      <c r="K13" s="41"/>
      <c r="L13" s="41"/>
      <c r="M13" s="41"/>
      <c r="N13" s="41"/>
    </row>
    <row r="14" spans="2:14" ht="30.75" customHeight="1">
      <c r="B14" s="20" t="s">
        <v>7</v>
      </c>
      <c r="C14" s="22"/>
      <c r="D14" s="22"/>
      <c r="E14" s="22"/>
      <c r="F14" s="21">
        <f t="shared" si="0"/>
        <v>0</v>
      </c>
      <c r="H14" s="41"/>
      <c r="I14" s="41"/>
      <c r="J14" s="41"/>
      <c r="K14" s="41"/>
      <c r="L14" s="41"/>
      <c r="M14" s="41"/>
      <c r="N14" s="41"/>
    </row>
    <row r="15" spans="2:14" ht="30.75" customHeight="1">
      <c r="B15" s="20" t="s">
        <v>8</v>
      </c>
      <c r="C15" s="22"/>
      <c r="D15" s="22"/>
      <c r="E15" s="22"/>
      <c r="F15" s="21">
        <f t="shared" si="0"/>
        <v>0</v>
      </c>
      <c r="H15" s="41"/>
      <c r="I15" s="41"/>
      <c r="J15" s="41"/>
      <c r="K15" s="41"/>
      <c r="L15" s="41"/>
      <c r="M15" s="41"/>
      <c r="N15" s="41"/>
    </row>
    <row r="16" spans="2:14" ht="30.75" customHeight="1">
      <c r="B16" s="20" t="s">
        <v>9</v>
      </c>
      <c r="C16" s="22"/>
      <c r="D16" s="22"/>
      <c r="E16" s="22"/>
      <c r="F16" s="21">
        <f t="shared" si="0"/>
        <v>0</v>
      </c>
      <c r="H16" s="41"/>
      <c r="I16" s="41"/>
      <c r="J16" s="41"/>
      <c r="K16" s="41"/>
      <c r="L16" s="41"/>
      <c r="M16" s="41"/>
      <c r="N16" s="41"/>
    </row>
    <row r="17" spans="2:14" ht="30.75" customHeight="1">
      <c r="B17" s="20" t="s">
        <v>10</v>
      </c>
      <c r="C17" s="22"/>
      <c r="D17" s="22"/>
      <c r="E17" s="22"/>
      <c r="F17" s="21">
        <f t="shared" si="0"/>
        <v>0</v>
      </c>
      <c r="H17" s="41"/>
      <c r="I17" s="41"/>
      <c r="J17" s="41"/>
      <c r="K17" s="41"/>
      <c r="L17" s="41"/>
      <c r="M17" s="41"/>
      <c r="N17" s="41"/>
    </row>
    <row r="18" spans="2:14" ht="30.75" customHeight="1" thickBot="1">
      <c r="B18" s="23" t="s">
        <v>11</v>
      </c>
      <c r="C18" s="24"/>
      <c r="D18" s="24"/>
      <c r="E18" s="24"/>
      <c r="F18" s="25">
        <f t="shared" si="0"/>
        <v>0</v>
      </c>
      <c r="H18" s="41"/>
      <c r="I18" s="41"/>
      <c r="J18" s="41"/>
      <c r="K18" s="41"/>
      <c r="L18" s="41"/>
      <c r="M18" s="41"/>
      <c r="N18" s="41"/>
    </row>
    <row r="19" spans="2:14" ht="30.75" customHeight="1">
      <c r="B19" s="32" t="s">
        <v>24</v>
      </c>
      <c r="C19" s="26">
        <f>SUM(C7:C18)</f>
        <v>0</v>
      </c>
      <c r="D19" s="26">
        <f t="shared" ref="D19:F19" si="1">SUM(D7:D18)</f>
        <v>0</v>
      </c>
      <c r="E19" s="26">
        <f t="shared" si="1"/>
        <v>0</v>
      </c>
      <c r="F19" s="26">
        <f t="shared" si="1"/>
        <v>0</v>
      </c>
      <c r="H19" s="41"/>
      <c r="I19" s="41"/>
      <c r="J19" s="41"/>
      <c r="K19" s="41"/>
      <c r="L19" s="41"/>
      <c r="M19" s="41"/>
      <c r="N19" s="41"/>
    </row>
    <row r="20" spans="2:14" ht="30.75" customHeight="1">
      <c r="B20" s="27" t="s">
        <v>18</v>
      </c>
      <c r="C20" s="28">
        <f>COUNTIF(C7:C18,"&gt;0")</f>
        <v>0</v>
      </c>
      <c r="D20" s="28">
        <f t="shared" ref="D20:F20" si="2">COUNTIF(D7:D18,"&gt;0")</f>
        <v>0</v>
      </c>
      <c r="E20" s="28">
        <f t="shared" si="2"/>
        <v>0</v>
      </c>
      <c r="F20" s="28">
        <f t="shared" si="2"/>
        <v>0</v>
      </c>
      <c r="H20" s="41"/>
      <c r="I20" s="41"/>
      <c r="J20" s="41"/>
      <c r="K20" s="41"/>
      <c r="L20" s="41"/>
      <c r="M20" s="41"/>
      <c r="N20" s="41"/>
    </row>
    <row r="21" spans="2:14" ht="30.75" customHeight="1">
      <c r="B21" s="20" t="s">
        <v>16</v>
      </c>
      <c r="C21" s="22" t="str">
        <f>IF(C20=0,"",C19/C20)</f>
        <v/>
      </c>
      <c r="D21" s="22" t="str">
        <f t="shared" ref="D21:F21" si="3">IF(D20=0,"",D19/D20)</f>
        <v/>
      </c>
      <c r="E21" s="22" t="str">
        <f t="shared" si="3"/>
        <v/>
      </c>
      <c r="F21" s="22" t="str">
        <f t="shared" si="3"/>
        <v/>
      </c>
      <c r="H21" s="41"/>
      <c r="I21" s="41"/>
      <c r="J21" s="41"/>
      <c r="K21" s="41"/>
      <c r="L21" s="41"/>
      <c r="M21" s="41"/>
      <c r="N21" s="41"/>
    </row>
    <row r="22" spans="2:14" ht="30.75" customHeight="1" thickBot="1">
      <c r="B22" s="29" t="s">
        <v>17</v>
      </c>
      <c r="C22" s="30" t="str">
        <f>IF(C21="","",C21*12)</f>
        <v/>
      </c>
      <c r="D22" s="30" t="str">
        <f t="shared" ref="D22:F22" si="4">IF(D21="","",D21*12)</f>
        <v/>
      </c>
      <c r="E22" s="30" t="str">
        <f t="shared" si="4"/>
        <v/>
      </c>
      <c r="F22" s="30" t="str">
        <f t="shared" si="4"/>
        <v/>
      </c>
      <c r="H22" s="41"/>
      <c r="I22" s="41"/>
      <c r="J22" s="41"/>
      <c r="K22" s="41"/>
      <c r="L22" s="41"/>
      <c r="M22" s="41"/>
      <c r="N22" s="41"/>
    </row>
  </sheetData>
  <sheetProtection sheet="1" objects="1" scenarios="1"/>
  <protectedRanges>
    <protectedRange sqref="H6:N22" name="範囲2"/>
    <protectedRange sqref="C6:E18" name="範囲1"/>
  </protectedRanges>
  <mergeCells count="6">
    <mergeCell ref="H6:N22"/>
    <mergeCell ref="B1:F1"/>
    <mergeCell ref="B3:C3"/>
    <mergeCell ref="B4:C4"/>
    <mergeCell ref="D3:F3"/>
    <mergeCell ref="D4:F4"/>
  </mergeCells>
  <phoneticPr fontId="1"/>
  <conditionalFormatting sqref="C7:C18">
    <cfRule type="expression" dxfId="4" priority="4">
      <formula>$C$6=""</formula>
    </cfRule>
  </conditionalFormatting>
  <conditionalFormatting sqref="C6:E18">
    <cfRule type="containsBlanks" dxfId="3" priority="5">
      <formula>LEN(TRIM(C6))=0</formula>
    </cfRule>
  </conditionalFormatting>
  <conditionalFormatting sqref="D3:D4">
    <cfRule type="containsBlanks" dxfId="2" priority="1">
      <formula>LEN(TRIM(D3))=0</formula>
    </cfRule>
  </conditionalFormatting>
  <conditionalFormatting sqref="D7:D18">
    <cfRule type="expression" dxfId="1" priority="3">
      <formula>$D$6=""</formula>
    </cfRule>
  </conditionalFormatting>
  <conditionalFormatting sqref="E7:E18">
    <cfRule type="expression" dxfId="0" priority="2">
      <formula>$E$6=""</formula>
    </cfRule>
  </conditionalFormatting>
  <dataValidations count="1">
    <dataValidation type="list" allowBlank="1" showInputMessage="1" showErrorMessage="1" sqref="C6:E6" xr:uid="{2AB2DEDD-F503-4357-A565-60E967716929}">
      <formula1>"生活介護,施設入所支援,短期入所,共同生活援助"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BB233625563145897DB5646AD3E74B" ma:contentTypeVersion="11" ma:contentTypeDescription="新しいドキュメントを作成します。" ma:contentTypeScope="" ma:versionID="e4da4113ec8e6dc922f2b8285f73def0">
  <xsd:schema xmlns:xsd="http://www.w3.org/2001/XMLSchema" xmlns:xs="http://www.w3.org/2001/XMLSchema" xmlns:p="http://schemas.microsoft.com/office/2006/metadata/properties" xmlns:ns2="5cc29cab-f94b-42d7-baff-2490da4cde0d" xmlns:ns3="dbdfa4ae-7628-48e5-ba6d-b53d06688106" targetNamespace="http://schemas.microsoft.com/office/2006/metadata/properties" ma:root="true" ma:fieldsID="63306ea6c696901f1d5dc1f7175237b9" ns2:_="" ns3:_="">
    <xsd:import namespace="5cc29cab-f94b-42d7-baff-2490da4cde0d"/>
    <xsd:import namespace="dbdfa4ae-7628-48e5-ba6d-b53d06688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29cab-f94b-42d7-baff-2490da4cd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fa4ae-7628-48e5-ba6d-b53d066881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6b1878-1c4b-4305-83cb-0bb96e9b3ef4}" ma:internalName="TaxCatchAll" ma:showField="CatchAllData" ma:web="dbdfa4ae-7628-48e5-ba6d-b53d066881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fa4ae-7628-48e5-ba6d-b53d06688106" xsi:nil="true"/>
    <lcf76f155ced4ddcb4097134ff3c332f xmlns="5cc29cab-f94b-42d7-baff-2490da4cde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633616-ED14-41E1-B618-53F0BDBB08B8}"/>
</file>

<file path=customXml/itemProps2.xml><?xml version="1.0" encoding="utf-8"?>
<ds:datastoreItem xmlns:ds="http://schemas.openxmlformats.org/officeDocument/2006/customXml" ds:itemID="{6E4A114B-7DA8-420D-A250-91C9225647B0}"/>
</file>

<file path=customXml/itemProps3.xml><?xml version="1.0" encoding="utf-8"?>
<ds:datastoreItem xmlns:ds="http://schemas.openxmlformats.org/officeDocument/2006/customXml" ds:itemID="{13AB7056-F5F0-4949-AC07-7D4C464E0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入力シート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Ikebukuro 001</cp:lastModifiedBy>
  <cp:revision/>
  <dcterms:created xsi:type="dcterms:W3CDTF">2024-01-15T07:50:36Z</dcterms:created>
  <dcterms:modified xsi:type="dcterms:W3CDTF">2025-04-23T04:32:29Z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0x01010032BB233625563145897DB5646AD3E74B</vt:lpwstr>
  </property>
</Properties>
</file>